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аспорт РФ (повторно) МФЦ 8035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L10" i="5" l="1"/>
  <c r="K3" i="5"/>
  <c r="K12" i="5" l="1"/>
  <c r="K31" i="5" s="1"/>
  <c r="K10" i="5"/>
  <c r="K29" i="5" s="1"/>
  <c r="AL29" i="5"/>
  <c r="K24" i="5"/>
  <c r="K22" i="5"/>
</calcChain>
</file>

<file path=xl/sharedStrings.xml><?xml version="1.0" encoding="utf-8"?>
<sst xmlns="http://schemas.openxmlformats.org/spreadsheetml/2006/main" count="63" uniqueCount="30">
  <si>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</si>
  <si>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</si>
  <si>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</si>
  <si>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</si>
  <si>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</si>
  <si>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</si>
  <si>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</si>
  <si>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</si>
  <si>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</si>
  <si>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</si>
  <si>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</si>
  <si>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</si>
  <si>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</si>
  <si>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</si>
  <si>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</si>
  <si>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</si>
  <si>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</si>
  <si>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</si>
  <si>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</si>
  <si>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</si>
  <si>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</si>
  <si>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</si>
  <si>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</si>
  <si>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</si>
  <si>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</si>
  <si>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</si>
  <si>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018952501</t>
  </si>
  <si>
    <t>40102810345370000076</t>
  </si>
  <si>
    <t>1326214112, 132801001</t>
  </si>
  <si>
    <t>ОТДЕЛЕНИЕ-НБ РЕСПУБЛИКА МОРДОВИЯ БАНКА РОССИИ\\ УФК по Республике Мордовия г.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</si>
</sst>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sers\lfomina14\Downloads\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4">
          <cell r="B4" t="str">
            <v>УФК по Республике Мордовия (ММО МВД России «Ардатовский» л/с 04091А65620)</v>
          </cell>
        </row>
        <row r="16">
          <cell r="B16" t="str">
            <v>УФК по Республике Мордовия (УМВД России по г. о. Саранск л/с 04091А26490)</v>
          </cell>
          <cell r="E16">
            <v>89701000</v>
          </cell>
        </row>
      </sheetData>
      <sheetData sheetId="1" refreshError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zoomScale="160" zoomScaleNormal="160" workbookViewId="0">
      <selection activeCell="L26" sqref="L26:AI26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38" t="s">
        <v>0</v>
      </c>
      <c r="AT1" s="39"/>
      <c r="AU1" s="39"/>
      <c r="AV1" s="39"/>
      <c r="AW1" s="39"/>
      <c r="AX1" s="39"/>
      <c r="AY1" s="39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7"/>
      <c r="BA2" s="6"/>
    </row>
    <row r="3" spans="1:53" ht="12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"/>
      <c r="K3" s="44" t="str">
        <f>[1]Лист1!$B$16</f>
        <v>УФК по Республике Мордовия (УМВД России по г. о. Саранск л/с 04091А26490)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36" t="s">
        <v>2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6" t="s">
        <v>28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8"/>
      <c r="Z5" s="48" t="s">
        <v>25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36" t="s">
        <v>3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7"/>
      <c r="Z6" s="36" t="s">
        <v>4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5" t="s">
        <v>5</v>
      </c>
      <c r="L7" s="44" t="s">
        <v>29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0" t="s">
        <v>6</v>
      </c>
      <c r="AK7" s="51"/>
      <c r="AL7" s="52" t="s">
        <v>26</v>
      </c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36" t="s">
        <v>7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2"/>
      <c r="AK8" s="2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50" t="s">
        <v>8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 t="s">
        <v>27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6" t="str">
        <f>[1]Лист2!$A$7</f>
        <v>18810807100018035110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11"/>
      <c r="AL10" s="54">
        <f>[1]Лист1!$E$16</f>
        <v>89701000</v>
      </c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36" t="s">
        <v>9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2"/>
      <c r="AL11" s="36" t="s">
        <v>10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6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2"/>
      <c r="AL12" s="46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36" t="s">
        <v>11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2"/>
      <c r="AL13" s="36" t="s">
        <v>12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50" t="s">
        <v>13</v>
      </c>
      <c r="L14" s="51"/>
      <c r="M14" s="51"/>
      <c r="N14" s="51"/>
      <c r="O14" s="51"/>
      <c r="P14" s="51"/>
      <c r="Q14" s="51"/>
      <c r="R14" s="51"/>
      <c r="S14" s="4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50" t="s">
        <v>14</v>
      </c>
      <c r="L15" s="51"/>
      <c r="M15" s="51"/>
      <c r="N15" s="51"/>
      <c r="O15" s="51"/>
      <c r="P15" s="51"/>
      <c r="Q15" s="51"/>
      <c r="R15" s="51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60" t="s">
        <v>15</v>
      </c>
      <c r="L16" s="61"/>
      <c r="M16" s="61"/>
      <c r="N16" s="61"/>
      <c r="O16" s="61"/>
      <c r="P16" s="61"/>
      <c r="Q16" s="46"/>
      <c r="R16" s="47"/>
      <c r="S16" s="47"/>
      <c r="T16" s="47"/>
      <c r="U16" s="47"/>
      <c r="V16" s="47"/>
      <c r="W16" s="47"/>
      <c r="X16" s="62" t="s">
        <v>16</v>
      </c>
      <c r="Y16" s="63"/>
      <c r="Z16" s="64">
        <v>0</v>
      </c>
      <c r="AA16" s="65"/>
      <c r="AB16" s="66" t="s">
        <v>17</v>
      </c>
      <c r="AC16" s="67"/>
      <c r="AD16" s="68" t="s">
        <v>18</v>
      </c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71"/>
      <c r="AP16" s="71"/>
      <c r="AQ16" s="71"/>
      <c r="AR16" s="71"/>
      <c r="AS16" s="71"/>
      <c r="AT16" s="66" t="s">
        <v>16</v>
      </c>
      <c r="AU16" s="67"/>
      <c r="AV16" s="70"/>
      <c r="AW16" s="71"/>
      <c r="AX16" s="66" t="s">
        <v>17</v>
      </c>
      <c r="AY16" s="67"/>
      <c r="AZ16" s="2"/>
      <c r="BA16" s="6"/>
    </row>
    <row r="17" spans="1:53" ht="10.5" customHeight="1" x14ac:dyDescent="0.25">
      <c r="A17" s="42" t="s">
        <v>19</v>
      </c>
      <c r="B17" s="43"/>
      <c r="C17" s="43"/>
      <c r="D17" s="43"/>
      <c r="E17" s="43"/>
      <c r="F17" s="43"/>
      <c r="G17" s="43"/>
      <c r="H17" s="43"/>
      <c r="I17" s="43"/>
      <c r="J17" s="12"/>
      <c r="K17" s="50" t="s">
        <v>20</v>
      </c>
      <c r="L17" s="51"/>
      <c r="M17" s="51"/>
      <c r="N17" s="74"/>
      <c r="O17" s="75"/>
      <c r="P17" s="75"/>
      <c r="Q17" s="75"/>
      <c r="R17" s="75"/>
      <c r="S17" s="75"/>
      <c r="T17" s="75"/>
      <c r="U17" s="66" t="s">
        <v>16</v>
      </c>
      <c r="V17" s="67"/>
      <c r="W17" s="76"/>
      <c r="X17" s="77"/>
      <c r="Y17" s="50" t="s">
        <v>17</v>
      </c>
      <c r="Z17" s="51"/>
      <c r="AA17" s="13"/>
      <c r="AB17" s="5"/>
      <c r="AC17" s="5"/>
      <c r="AD17" s="5"/>
      <c r="AE17" s="5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0"/>
      <c r="J18" s="12"/>
      <c r="K18" s="78" t="s">
        <v>21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0"/>
      <c r="J19" s="12"/>
      <c r="K19" s="21"/>
      <c r="L19" s="5"/>
      <c r="M19" s="5"/>
      <c r="N19" s="15"/>
      <c r="O19" s="15"/>
      <c r="P19" s="15"/>
      <c r="Q19" s="15"/>
      <c r="R19" s="15"/>
      <c r="S19" s="15"/>
      <c r="T19" s="15"/>
      <c r="U19" s="5"/>
      <c r="V19" s="2"/>
      <c r="W19" s="8"/>
      <c r="X19" s="8"/>
      <c r="Y19" s="5"/>
      <c r="Z19" s="2"/>
      <c r="AA19" s="5"/>
      <c r="AB19" s="80" t="s">
        <v>22</v>
      </c>
      <c r="AC19" s="81"/>
      <c r="AD19" s="81"/>
      <c r="AE19" s="81"/>
      <c r="AF19" s="81"/>
      <c r="AG19" s="81"/>
      <c r="AH19" s="81"/>
      <c r="AI19" s="81"/>
      <c r="AJ19" s="81"/>
      <c r="AK19" s="8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5"/>
      <c r="BA19" s="6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6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0"/>
      <c r="J22" s="4"/>
      <c r="K22" s="44" t="str">
        <f>K3</f>
        <v>УФК по Республике Мордовия (УМВД России по г. о. Саранск л/с 04091А26490)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36" t="s">
        <v>2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2"/>
      <c r="BA23" s="6"/>
    </row>
    <row r="24" spans="1:53" ht="9.75" customHeight="1" x14ac:dyDescent="0.25">
      <c r="A24" s="2"/>
      <c r="B24" s="72"/>
      <c r="C24" s="73"/>
      <c r="D24" s="73"/>
      <c r="E24" s="73"/>
      <c r="F24" s="73"/>
      <c r="G24" s="73"/>
      <c r="H24" s="73"/>
      <c r="I24" s="3"/>
      <c r="J24" s="4"/>
      <c r="K24" s="46" t="str">
        <f>K5</f>
        <v>1326214112, 132801001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8"/>
      <c r="Z24" s="48" t="s">
        <v>25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36" t="s">
        <v>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7"/>
      <c r="Z25" s="36" t="s">
        <v>4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5" t="s">
        <v>5</v>
      </c>
      <c r="L26" s="44" t="s">
        <v>29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50" t="s">
        <v>6</v>
      </c>
      <c r="AK26" s="51"/>
      <c r="AL26" s="52" t="s">
        <v>26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36" t="s">
        <v>7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2"/>
      <c r="AK27" s="2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50" t="s">
        <v>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2" t="s">
        <v>27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6" t="str">
        <f>K10</f>
        <v>18810807100018035110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1"/>
      <c r="AL29" s="54">
        <f>AL10</f>
        <v>89701000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36" t="s">
        <v>9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2"/>
      <c r="AL30" s="84" t="s">
        <v>10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6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2"/>
      <c r="AL31" s="46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36" t="s">
        <v>11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2"/>
      <c r="AL32" s="36" t="s">
        <v>12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50" t="s">
        <v>13</v>
      </c>
      <c r="L33" s="51"/>
      <c r="M33" s="51"/>
      <c r="N33" s="51"/>
      <c r="O33" s="51"/>
      <c r="P33" s="51"/>
      <c r="Q33" s="51"/>
      <c r="R33" s="51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50" t="s">
        <v>14</v>
      </c>
      <c r="L34" s="51"/>
      <c r="M34" s="51"/>
      <c r="N34" s="51"/>
      <c r="O34" s="51"/>
      <c r="P34" s="51"/>
      <c r="Q34" s="51"/>
      <c r="R34" s="51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50" t="s">
        <v>15</v>
      </c>
      <c r="L35" s="51"/>
      <c r="M35" s="51"/>
      <c r="N35" s="51"/>
      <c r="O35" s="51"/>
      <c r="P35" s="51"/>
      <c r="Q35" s="46"/>
      <c r="R35" s="47"/>
      <c r="S35" s="47"/>
      <c r="T35" s="47"/>
      <c r="U35" s="47"/>
      <c r="V35" s="47"/>
      <c r="W35" s="47"/>
      <c r="X35" s="62" t="s">
        <v>16</v>
      </c>
      <c r="Y35" s="63"/>
      <c r="Z35" s="64">
        <v>0</v>
      </c>
      <c r="AA35" s="65"/>
      <c r="AB35" s="66" t="s">
        <v>17</v>
      </c>
      <c r="AC35" s="67"/>
      <c r="AD35" s="10"/>
      <c r="AE35" s="66" t="s">
        <v>18</v>
      </c>
      <c r="AF35" s="67"/>
      <c r="AG35" s="67"/>
      <c r="AH35" s="67"/>
      <c r="AI35" s="67"/>
      <c r="AJ35" s="67"/>
      <c r="AK35" s="67"/>
      <c r="AL35" s="67"/>
      <c r="AM35" s="67"/>
      <c r="AN35" s="70"/>
      <c r="AO35" s="71"/>
      <c r="AP35" s="71"/>
      <c r="AQ35" s="71"/>
      <c r="AR35" s="71"/>
      <c r="AS35" s="71"/>
      <c r="AT35" s="66" t="s">
        <v>16</v>
      </c>
      <c r="AU35" s="67"/>
      <c r="AV35" s="70"/>
      <c r="AW35" s="71"/>
      <c r="AX35" s="66" t="s">
        <v>17</v>
      </c>
      <c r="AY35" s="67"/>
      <c r="AZ35" s="2"/>
      <c r="BA35" s="6"/>
    </row>
    <row r="36" spans="1:53" ht="10.5" customHeight="1" x14ac:dyDescent="0.25">
      <c r="A36" s="42" t="s">
        <v>23</v>
      </c>
      <c r="B36" s="43"/>
      <c r="C36" s="43"/>
      <c r="D36" s="43"/>
      <c r="E36" s="43"/>
      <c r="F36" s="43"/>
      <c r="G36" s="43"/>
      <c r="H36" s="43"/>
      <c r="I36" s="43"/>
      <c r="J36" s="12"/>
      <c r="K36" s="50" t="s">
        <v>20</v>
      </c>
      <c r="L36" s="51"/>
      <c r="M36" s="51"/>
      <c r="N36" s="74"/>
      <c r="O36" s="75"/>
      <c r="P36" s="75"/>
      <c r="Q36" s="75"/>
      <c r="R36" s="75"/>
      <c r="S36" s="75"/>
      <c r="T36" s="75"/>
      <c r="U36" s="66" t="s">
        <v>16</v>
      </c>
      <c r="V36" s="67"/>
      <c r="W36" s="76"/>
      <c r="X36" s="77"/>
      <c r="Y36" s="50" t="s">
        <v>17</v>
      </c>
      <c r="Z36" s="51"/>
      <c r="AA36" s="13"/>
      <c r="AB36" s="5"/>
      <c r="AC36" s="5"/>
      <c r="AD36" s="5"/>
      <c r="AE36" s="5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2"/>
      <c r="AZ36" s="5"/>
      <c r="BA36" s="6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78" t="s">
        <v>21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5"/>
      <c r="BA37" s="6"/>
    </row>
    <row r="38" spans="1:53" ht="10.5" customHeight="1" x14ac:dyDescent="0.25">
      <c r="A38" s="42" t="s">
        <v>19</v>
      </c>
      <c r="B38" s="43"/>
      <c r="C38" s="43"/>
      <c r="D38" s="43"/>
      <c r="E38" s="43"/>
      <c r="F38" s="43"/>
      <c r="G38" s="43"/>
      <c r="H38" s="43"/>
      <c r="I38" s="43"/>
      <c r="J38" s="12"/>
      <c r="K38" s="21"/>
      <c r="L38" s="5"/>
      <c r="M38" s="5"/>
      <c r="N38" s="15"/>
      <c r="O38" s="15"/>
      <c r="P38" s="15"/>
      <c r="Q38" s="15"/>
      <c r="R38" s="15"/>
      <c r="S38" s="15"/>
      <c r="T38" s="15"/>
      <c r="U38" s="5"/>
      <c r="V38" s="2"/>
      <c r="W38" s="8"/>
      <c r="X38" s="8"/>
      <c r="Y38" s="5"/>
      <c r="Z38" s="2"/>
      <c r="AA38" s="5"/>
      <c r="AB38" s="80" t="s">
        <v>22</v>
      </c>
      <c r="AC38" s="81"/>
      <c r="AD38" s="81"/>
      <c r="AE38" s="81"/>
      <c r="AF38" s="81"/>
      <c r="AG38" s="81"/>
      <c r="AH38" s="81"/>
      <c r="AI38" s="81"/>
      <c r="AJ38" s="81"/>
      <c r="AK38" s="82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0"/>
      <c r="J39" s="1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5" t="s">
        <v>24</v>
      </c>
      <c r="BA39" s="6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(повторно) МФЦ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cab_413-1</cp:lastModifiedBy>
  <dcterms:created xsi:type="dcterms:W3CDTF">2020-05-19T09:16:12Z</dcterms:created>
  <dcterms:modified xsi:type="dcterms:W3CDTF">2022-02-15T06:09:38Z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