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паспорт РФ МФЦ 8034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L10" i="4" l="1"/>
  <c r="K3" i="4"/>
  <c r="K12" i="4" l="1"/>
  <c r="K10" i="4"/>
  <c r="K29" i="4" s="1"/>
  <c r="AL29" i="4"/>
  <c r="K31" i="4"/>
  <c r="K24" i="4"/>
  <c r="K22" i="4"/>
</calcChain>
</file>

<file path=xl/sharedStrings.xml><?xml version="1.0" encoding="utf-8"?>
<sst xmlns="http://schemas.openxmlformats.org/spreadsheetml/2006/main" count="63" uniqueCount="30">
  <si>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</si>
  <si>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</si>
  <si>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</si>
  <si>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</si>
  <si>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</si>
  <si>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</si>
  <si>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</si>
  <si>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</si>
  <si>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</si>
  <si>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</si>
  <si>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</si>
  <si>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</si>
  <si>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</si>
  <si>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</si>
  <si>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</si>
  <si>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</si>
  <si>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</si>
  <si>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</si>
  <si>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</si>
  <si>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</si>
  <si>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</si>
  <si>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</si>
  <si>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</si>
  <si>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</si>
  <si>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</si>
  <si>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</si>
  <si>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018952501</t>
  </si>
  <si>
    <t>40102810345370000076</t>
  </si>
  <si>
    <t>1326214112, 132801001</t>
  </si>
  <si>
    <t>ОТДЕЛЕНИЕ-НБ РЕСПУБЛИКА МОРДОВИЯ БАНКА РОССИИ\\ УФК по Республике Мордовия г. Саранск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</si>
</sst>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2" xfId="2" applyNumberFormat="1" applyProtection="1"/>
    <xf numFmtId="0" fontId="1" fillId="0" borderId="3" xfId="3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1" fillId="0" borderId="1" xfId="13" applyNumberFormat="1" applyProtection="1">
      <alignment horizontal="center"/>
    </xf>
    <xf numFmtId="0" fontId="2" fillId="0" borderId="3" xfId="15" applyNumberFormat="1" applyProtection="1">
      <alignment horizontal="right"/>
    </xf>
    <xf numFmtId="0" fontId="1" fillId="0" borderId="5" xfId="17" applyNumberFormat="1" applyProtection="1"/>
    <xf numFmtId="1" fontId="1" fillId="0" borderId="5" xfId="1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1" xfId="31" applyNumberFormat="1" applyProtection="1">
      <alignment horizontal="right"/>
    </xf>
    <xf numFmtId="0" fontId="2" fillId="0" borderId="1" xfId="32" applyNumberFormat="1" applyProtection="1">
      <alignment horizontal="center"/>
    </xf>
    <xf numFmtId="0" fontId="2" fillId="0" borderId="1" xfId="33" applyNumberFormat="1" applyProtection="1">
      <alignment horizontal="left"/>
    </xf>
    <xf numFmtId="0" fontId="2" fillId="0" borderId="5" xfId="34" applyNumberFormat="1" applyProtection="1">
      <alignment horizontal="center"/>
    </xf>
    <xf numFmtId="0" fontId="2" fillId="0" borderId="5" xfId="35" applyNumberFormat="1" applyProtection="1">
      <alignment horizontal="right"/>
    </xf>
    <xf numFmtId="0" fontId="1" fillId="0" borderId="5" xfId="36" applyNumberFormat="1" applyProtection="1">
      <alignment horizontal="right"/>
    </xf>
    <xf numFmtId="0" fontId="2" fillId="0" borderId="2" xfId="37" applyNumberFormat="1" applyProtection="1"/>
    <xf numFmtId="0" fontId="5" fillId="0" borderId="1" xfId="39" applyNumberFormat="1" applyProtection="1"/>
    <xf numFmtId="0" fontId="2" fillId="0" borderId="7" xfId="42" applyNumberFormat="1" applyProtection="1"/>
    <xf numFmtId="0" fontId="2" fillId="0" borderId="8" xfId="43" applyNumberFormat="1" applyProtection="1"/>
    <xf numFmtId="0" fontId="2" fillId="0" borderId="9" xfId="44" applyNumberFormat="1" applyProtection="1"/>
    <xf numFmtId="0" fontId="1" fillId="0" borderId="7" xfId="45" applyNumberFormat="1" applyProtection="1"/>
    <xf numFmtId="0" fontId="2" fillId="0" borderId="10" xfId="46" applyNumberFormat="1" applyProtection="1"/>
    <xf numFmtId="0" fontId="2" fillId="0" borderId="11" xfId="47" applyNumberFormat="1" applyProtection="1"/>
    <xf numFmtId="0" fontId="2" fillId="0" borderId="12" xfId="48" applyNumberFormat="1" applyProtection="1"/>
    <xf numFmtId="0" fontId="1" fillId="0" borderId="13" xfId="49" applyNumberFormat="1" applyProtection="1"/>
    <xf numFmtId="0" fontId="1" fillId="0" borderId="11" xfId="50" applyNumberFormat="1" applyProtection="1"/>
    <xf numFmtId="0" fontId="3" fillId="0" borderId="11" xfId="51" applyNumberFormat="1" applyProtection="1">
      <alignment horizontal="right"/>
    </xf>
    <xf numFmtId="0" fontId="6" fillId="0" borderId="1" xfId="54" applyNumberFormat="1" applyProtection="1"/>
    <xf numFmtId="0" fontId="9" fillId="0" borderId="1" xfId="55" applyNumberFormat="1" applyProtection="1"/>
    <xf numFmtId="0" fontId="6" fillId="0" borderId="2" xfId="56" applyNumberFormat="1" applyProtection="1"/>
    <xf numFmtId="49" fontId="2" fillId="0" borderId="1" xfId="16" applyNumberFormat="1" applyProtection="1">
      <alignment horizontal="left" shrinkToFit="1"/>
    </xf>
    <xf numFmtId="49" fontId="5" fillId="0" borderId="1" xfId="38" applyNumberFormat="1" applyProtection="1">
      <alignment horizontal="left" shrinkToFit="1"/>
    </xf>
    <xf numFmtId="49" fontId="5" fillId="0" borderId="1" xfId="38">
      <alignment horizontal="left" shrinkToFit="1"/>
    </xf>
    <xf numFmtId="0" fontId="6" fillId="0" borderId="2" xfId="9" applyNumberFormat="1" applyProtection="1">
      <alignment horizontal="left"/>
    </xf>
    <xf numFmtId="0" fontId="6" fillId="0" borderId="2" xfId="9">
      <alignment horizontal="left"/>
    </xf>
    <xf numFmtId="49" fontId="9" fillId="0" borderId="1" xfId="40" applyNumberFormat="1" applyProtection="1">
      <alignment horizontal="left" shrinkToFit="1"/>
    </xf>
    <xf numFmtId="49" fontId="9" fillId="0" borderId="1" xfId="40">
      <alignment horizontal="left" shrinkToFit="1"/>
    </xf>
    <xf numFmtId="0" fontId="2" fillId="0" borderId="4" xfId="41" applyNumberFormat="1" applyProtection="1">
      <alignment horizontal="center"/>
    </xf>
    <xf numFmtId="0" fontId="2" fillId="0" borderId="4" xfId="41">
      <alignment horizontal="center"/>
    </xf>
    <xf numFmtId="0" fontId="1" fillId="0" borderId="6" xfId="26" applyNumberFormat="1" applyProtection="1">
      <alignment horizontal="center"/>
    </xf>
    <xf numFmtId="0" fontId="1" fillId="0" borderId="6" xfId="26">
      <alignment horizontal="center"/>
    </xf>
    <xf numFmtId="49" fontId="2" fillId="0" borderId="5" xfId="24" applyNumberFormat="1" applyProtection="1">
      <alignment horizontal="left" shrinkToFit="1"/>
    </xf>
    <xf numFmtId="49" fontId="2" fillId="0" borderId="5" xfId="24">
      <alignment horizontal="left" shrinkToFit="1"/>
    </xf>
    <xf numFmtId="49" fontId="2" fillId="0" borderId="1" xfId="16" applyNumberFormat="1" applyProtection="1">
      <alignment horizontal="left" shrinkToFit="1"/>
    </xf>
    <xf numFmtId="49" fontId="2" fillId="0" borderId="1" xfId="16">
      <alignment horizontal="left" shrinkToFit="1"/>
    </xf>
    <xf numFmtId="1" fontId="1" fillId="0" borderId="4" xfId="28" applyNumberFormat="1" applyProtection="1">
      <alignment horizontal="center"/>
    </xf>
    <xf numFmtId="1" fontId="1" fillId="0" borderId="4" xfId="28">
      <alignment horizontal="center"/>
    </xf>
    <xf numFmtId="164" fontId="1" fillId="0" borderId="6" xfId="29" applyNumberFormat="1" applyProtection="1">
      <alignment horizontal="center"/>
    </xf>
    <xf numFmtId="164" fontId="1" fillId="0" borderId="6" xfId="29">
      <alignment horizontal="center"/>
    </xf>
    <xf numFmtId="0" fontId="2" fillId="0" borderId="6" xfId="20" applyNumberFormat="1" applyProtection="1">
      <alignment horizontal="center" shrinkToFit="1"/>
    </xf>
    <xf numFmtId="0" fontId="2" fillId="0" borderId="6" xfId="20">
      <alignment horizontal="center" shrinkToFit="1"/>
    </xf>
    <xf numFmtId="1" fontId="2" fillId="0" borderId="4" xfId="12" applyNumberFormat="1" applyProtection="1">
      <alignment horizontal="center"/>
    </xf>
    <xf numFmtId="1" fontId="2" fillId="0" borderId="4" xfId="12">
      <alignment horizontal="center"/>
    </xf>
    <xf numFmtId="49" fontId="2" fillId="0" borderId="6" xfId="22" applyNumberFormat="1" applyProtection="1">
      <alignment horizontal="left" shrinkToFit="1"/>
    </xf>
    <xf numFmtId="49" fontId="2" fillId="0" borderId="6" xfId="22">
      <alignment horizontal="left" shrinkToFit="1"/>
    </xf>
    <xf numFmtId="164" fontId="2" fillId="0" borderId="6" xfId="23" applyNumberFormat="1" applyProtection="1">
      <alignment horizontal="center"/>
    </xf>
    <xf numFmtId="164" fontId="2" fillId="0" borderId="6" xfId="23">
      <alignment horizontal="center"/>
    </xf>
    <xf numFmtId="0" fontId="2" fillId="0" borderId="4" xfId="10" applyNumberFormat="1" applyAlignment="1" applyProtection="1">
      <alignment horizontal="center" wrapText="1"/>
    </xf>
    <xf numFmtId="0" fontId="2" fillId="0" borderId="4" xfId="10" applyAlignment="1">
      <alignment horizontal="center" wrapText="1"/>
    </xf>
    <xf numFmtId="0" fontId="7" fillId="0" borderId="5" xfId="11" applyNumberFormat="1" applyProtection="1">
      <alignment horizontal="center"/>
    </xf>
    <xf numFmtId="0" fontId="7" fillId="0" borderId="5" xfId="11">
      <alignment horizontal="center"/>
    </xf>
    <xf numFmtId="0" fontId="2" fillId="0" borderId="4" xfId="10" applyNumberFormat="1" applyProtection="1">
      <alignment horizontal="center" shrinkToFit="1"/>
    </xf>
    <xf numFmtId="0" fontId="2" fillId="0" borderId="4" xfId="10">
      <alignment horizontal="center" shrinkToFit="1"/>
    </xf>
    <xf numFmtId="49" fontId="2" fillId="0" borderId="4" xfId="12" applyNumberFormat="1" applyProtection="1">
      <alignment horizontal="center"/>
    </xf>
    <xf numFmtId="49" fontId="2" fillId="0" borderId="4" xfId="12" applyNumberFormat="1">
      <alignment horizontal="center"/>
    </xf>
    <xf numFmtId="1" fontId="2" fillId="0" borderId="6" xfId="19" applyNumberFormat="1" applyProtection="1">
      <alignment horizontal="center"/>
    </xf>
    <xf numFmtId="1" fontId="2" fillId="0" borderId="6" xfId="19">
      <alignment horizontal="center"/>
    </xf>
    <xf numFmtId="0" fontId="5" fillId="0" borderId="5" xfId="53" applyNumberFormat="1" applyProtection="1">
      <alignment horizontal="center"/>
    </xf>
    <xf numFmtId="0" fontId="5" fillId="0" borderId="5" xfId="53">
      <alignment horizontal="center"/>
    </xf>
    <xf numFmtId="0" fontId="6" fillId="0" borderId="1" xfId="52" applyNumberFormat="1" applyProtection="1">
      <alignment horizontal="center"/>
    </xf>
    <xf numFmtId="0" fontId="6" fillId="0" borderId="1" xfId="52">
      <alignment horizontal="center"/>
    </xf>
    <xf numFmtId="49" fontId="2" fillId="0" borderId="4" xfId="14" applyNumberFormat="1" applyProtection="1">
      <alignment horizontal="center" shrinkToFit="1"/>
    </xf>
    <xf numFmtId="49" fontId="2" fillId="0" borderId="4" xfId="14" applyNumberFormat="1">
      <alignment horizontal="center" shrinkToFit="1"/>
    </xf>
    <xf numFmtId="49" fontId="8" fillId="0" borderId="1" xfId="21" applyNumberFormat="1" applyProtection="1">
      <alignment horizontal="left" shrinkToFit="1"/>
    </xf>
    <xf numFmtId="49" fontId="8" fillId="0" borderId="1" xfId="21">
      <alignment horizontal="left" shrinkToFit="1"/>
    </xf>
    <xf numFmtId="49" fontId="2" fillId="0" borderId="5" xfId="25" applyNumberFormat="1" applyProtection="1">
      <alignment horizontal="right" shrinkToFit="1"/>
    </xf>
    <xf numFmtId="49" fontId="2" fillId="0" borderId="5" xfId="25">
      <alignment horizontal="right" shrinkToFit="1"/>
    </xf>
    <xf numFmtId="0" fontId="2" fillId="0" borderId="4" xfId="10" applyNumberFormat="1" applyAlignment="1" applyProtection="1">
      <alignment horizontal="center" wrapText="1" shrinkToFit="1"/>
    </xf>
    <xf numFmtId="0" fontId="2" fillId="0" borderId="4" xfId="10" applyAlignment="1">
      <alignment horizontal="center" wrapText="1" shrinkToFit="1"/>
    </xf>
    <xf numFmtId="49" fontId="3" fillId="0" borderId="1" xfId="5" applyNumberFormat="1" applyProtection="1">
      <alignment horizontal="right" shrinkToFit="1"/>
    </xf>
    <xf numFmtId="49" fontId="3" fillId="0" borderId="1" xfId="5">
      <alignment horizontal="right" shrinkToFit="1"/>
    </xf>
    <xf numFmtId="0" fontId="5" fillId="0" borderId="3" xfId="7" applyNumberFormat="1" applyProtection="1">
      <alignment horizontal="center"/>
    </xf>
    <xf numFmtId="0" fontId="5" fillId="0" borderId="3" xfId="7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Users\lfomina14\Downloads\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>
        <row r="4">
          <cell r="B4" t="str">
            <v>УФК по Республике Мордовия (ММО МВД России «Ардатовский» л/с 04091А65620)</v>
          </cell>
        </row>
        <row r="16">
          <cell r="B16" t="str">
            <v>УФК по Республике Мордовия (УМВД России по г. о. Саранск л/с 04091А26490)</v>
          </cell>
          <cell r="E16">
            <v>89701000</v>
          </cell>
        </row>
      </sheetData>
      <sheetData sheetId="1" refreshError="1">
        <row r="1">
          <cell r="A1" t="str">
            <v>18810806000010004110</v>
          </cell>
        </row>
        <row r="6">
          <cell r="A6" t="str">
            <v>18810807100018034110</v>
          </cell>
          <cell r="B6" t="str">
            <v>Госпошлина за выдачу паспорта гражданина РФ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topLeftCell="A4" zoomScale="160" zoomScaleNormal="160" workbookViewId="0">
      <selection activeCell="A36" sqref="A36:I36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84" t="s">
        <v>0</v>
      </c>
      <c r="AT1" s="85"/>
      <c r="AU1" s="85"/>
      <c r="AV1" s="85"/>
      <c r="AW1" s="85"/>
      <c r="AX1" s="85"/>
      <c r="AY1" s="85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7"/>
      <c r="BA2" s="6"/>
    </row>
    <row r="3" spans="1:53" ht="12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4"/>
      <c r="K3" s="66" t="str">
        <f>[1]Лист1!$B$16</f>
        <v>УФК по Республике Мордовия (УМВД России по г. о. Саранск л/с 04091А26490)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64" t="s">
        <v>2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56" t="s">
        <v>28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8"/>
      <c r="Z5" s="76" t="s">
        <v>25</v>
      </c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64" t="s">
        <v>3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7"/>
      <c r="Z6" s="64" t="s">
        <v>4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35" t="s">
        <v>5</v>
      </c>
      <c r="L7" s="66" t="s">
        <v>29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48" t="s">
        <v>6</v>
      </c>
      <c r="AK7" s="49"/>
      <c r="AL7" s="68" t="s">
        <v>26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64" t="s">
        <v>7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2"/>
      <c r="AK8" s="2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48" t="s">
        <v>8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68" t="s">
        <v>27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56" t="str">
        <f>[1]Лист2!$A$6</f>
        <v>18810807100018034110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11"/>
      <c r="AL10" s="70">
        <f>[1]Лист1!$E$16</f>
        <v>89701000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64" t="s">
        <v>9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2"/>
      <c r="AL11" s="64" t="s">
        <v>10</v>
      </c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2"/>
      <c r="BA11" s="6"/>
    </row>
    <row r="12" spans="1:53" ht="24.75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82" t="str">
        <f>[1]Лист2!$B$6</f>
        <v>Госпошлина за выдачу паспорта гражданина РФ при обращении через МФЦ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2"/>
      <c r="AL12" s="56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64" t="s">
        <v>11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2"/>
      <c r="AL13" s="64" t="s">
        <v>12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48" t="s">
        <v>13</v>
      </c>
      <c r="L14" s="49"/>
      <c r="M14" s="49"/>
      <c r="N14" s="49"/>
      <c r="O14" s="49"/>
      <c r="P14" s="49"/>
      <c r="Q14" s="49"/>
      <c r="R14" s="49"/>
      <c r="S14" s="6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48" t="s">
        <v>14</v>
      </c>
      <c r="L15" s="49"/>
      <c r="M15" s="49"/>
      <c r="N15" s="49"/>
      <c r="O15" s="49"/>
      <c r="P15" s="49"/>
      <c r="Q15" s="49"/>
      <c r="R15" s="49"/>
      <c r="S15" s="54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8" t="s">
        <v>15</v>
      </c>
      <c r="L16" s="79"/>
      <c r="M16" s="79"/>
      <c r="N16" s="79"/>
      <c r="O16" s="79"/>
      <c r="P16" s="79"/>
      <c r="Q16" s="56"/>
      <c r="R16" s="57"/>
      <c r="S16" s="57"/>
      <c r="T16" s="57"/>
      <c r="U16" s="57"/>
      <c r="V16" s="57"/>
      <c r="W16" s="57"/>
      <c r="X16" s="58" t="s">
        <v>16</v>
      </c>
      <c r="Y16" s="59"/>
      <c r="Z16" s="60">
        <v>0</v>
      </c>
      <c r="AA16" s="61"/>
      <c r="AB16" s="46" t="s">
        <v>17</v>
      </c>
      <c r="AC16" s="47"/>
      <c r="AD16" s="80" t="s">
        <v>18</v>
      </c>
      <c r="AE16" s="81"/>
      <c r="AF16" s="81"/>
      <c r="AG16" s="81"/>
      <c r="AH16" s="81"/>
      <c r="AI16" s="81"/>
      <c r="AJ16" s="81"/>
      <c r="AK16" s="81"/>
      <c r="AL16" s="81"/>
      <c r="AM16" s="81"/>
      <c r="AN16" s="44"/>
      <c r="AO16" s="45"/>
      <c r="AP16" s="45"/>
      <c r="AQ16" s="45"/>
      <c r="AR16" s="45"/>
      <c r="AS16" s="45"/>
      <c r="AT16" s="46" t="s">
        <v>16</v>
      </c>
      <c r="AU16" s="47"/>
      <c r="AV16" s="44"/>
      <c r="AW16" s="45"/>
      <c r="AX16" s="46" t="s">
        <v>17</v>
      </c>
      <c r="AY16" s="47"/>
      <c r="AZ16" s="2"/>
      <c r="BA16" s="6"/>
    </row>
    <row r="17" spans="1:53" ht="10.5" customHeight="1" x14ac:dyDescent="0.25">
      <c r="A17" s="38" t="s">
        <v>19</v>
      </c>
      <c r="B17" s="39"/>
      <c r="C17" s="39"/>
      <c r="D17" s="39"/>
      <c r="E17" s="39"/>
      <c r="F17" s="39"/>
      <c r="G17" s="39"/>
      <c r="H17" s="39"/>
      <c r="I17" s="39"/>
      <c r="J17" s="12"/>
      <c r="K17" s="48" t="s">
        <v>20</v>
      </c>
      <c r="L17" s="49"/>
      <c r="M17" s="49"/>
      <c r="N17" s="50"/>
      <c r="O17" s="51"/>
      <c r="P17" s="51"/>
      <c r="Q17" s="51"/>
      <c r="R17" s="51"/>
      <c r="S17" s="51"/>
      <c r="T17" s="51"/>
      <c r="U17" s="46" t="s">
        <v>16</v>
      </c>
      <c r="V17" s="47"/>
      <c r="W17" s="52"/>
      <c r="X17" s="53"/>
      <c r="Y17" s="48" t="s">
        <v>17</v>
      </c>
      <c r="Z17" s="49"/>
      <c r="AA17" s="13"/>
      <c r="AB17" s="5"/>
      <c r="AC17" s="5"/>
      <c r="AD17" s="5"/>
      <c r="AE17" s="5"/>
      <c r="AF17" s="14"/>
      <c r="AG17" s="15"/>
      <c r="AH17" s="15"/>
      <c r="AI17" s="15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5"/>
      <c r="AU17" s="15"/>
      <c r="AV17" s="18"/>
      <c r="AW17" s="19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0"/>
      <c r="J18" s="12"/>
      <c r="K18" s="36" t="s">
        <v>21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0"/>
      <c r="J19" s="12"/>
      <c r="K19" s="21"/>
      <c r="L19" s="5"/>
      <c r="M19" s="5"/>
      <c r="N19" s="15"/>
      <c r="O19" s="15"/>
      <c r="P19" s="15"/>
      <c r="Q19" s="15"/>
      <c r="R19" s="15"/>
      <c r="S19" s="15"/>
      <c r="T19" s="15"/>
      <c r="U19" s="5"/>
      <c r="V19" s="2"/>
      <c r="W19" s="8"/>
      <c r="X19" s="8"/>
      <c r="Y19" s="5"/>
      <c r="Z19" s="2"/>
      <c r="AA19" s="5"/>
      <c r="AB19" s="40" t="s">
        <v>22</v>
      </c>
      <c r="AC19" s="41"/>
      <c r="AD19" s="41"/>
      <c r="AE19" s="41"/>
      <c r="AF19" s="41"/>
      <c r="AG19" s="41"/>
      <c r="AH19" s="41"/>
      <c r="AI19" s="41"/>
      <c r="AJ19" s="41"/>
      <c r="AK19" s="42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5"/>
      <c r="BA19" s="6"/>
    </row>
    <row r="20" spans="1:53" ht="3.7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3"/>
      <c r="J20" s="24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2"/>
      <c r="BA20" s="6"/>
    </row>
    <row r="21" spans="1:53" ht="5.25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0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0"/>
      <c r="J22" s="4"/>
      <c r="K22" s="66" t="str">
        <f>K3</f>
        <v>УФК по Республике Мордовия (УМВД России по г. о. Саранск л/с 04091А26490)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64" t="s">
        <v>2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2"/>
      <c r="BA23" s="6"/>
    </row>
    <row r="24" spans="1:53" ht="9.75" customHeight="1" x14ac:dyDescent="0.25">
      <c r="A24" s="2"/>
      <c r="B24" s="74"/>
      <c r="C24" s="75"/>
      <c r="D24" s="75"/>
      <c r="E24" s="75"/>
      <c r="F24" s="75"/>
      <c r="G24" s="75"/>
      <c r="H24" s="75"/>
      <c r="I24" s="3"/>
      <c r="J24" s="4"/>
      <c r="K24" s="56" t="str">
        <f>K5</f>
        <v>1326214112, 132801001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8"/>
      <c r="Z24" s="76" t="s">
        <v>25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64" t="s">
        <v>3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7"/>
      <c r="Z25" s="64" t="s">
        <v>4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35" t="s">
        <v>5</v>
      </c>
      <c r="L26" s="66" t="s">
        <v>29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48" t="s">
        <v>6</v>
      </c>
      <c r="AK26" s="49"/>
      <c r="AL26" s="68" t="s">
        <v>26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64" t="s">
        <v>7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2"/>
      <c r="AK27" s="2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48" t="s">
        <v>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68" t="s">
        <v>27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56" t="str">
        <f>K10</f>
        <v>18810807100018034110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11"/>
      <c r="AL29" s="70">
        <f>AL10</f>
        <v>89701000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64" t="s">
        <v>9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2"/>
      <c r="AL30" s="72" t="s">
        <v>10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2"/>
      <c r="BA30" s="6"/>
    </row>
    <row r="31" spans="1:53" ht="24.7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62" t="str">
        <f>K12</f>
        <v>Госпошлина за выдачу паспорта гражданина РФ при обращении через МФЦ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2"/>
      <c r="AL31" s="56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64" t="s">
        <v>11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2"/>
      <c r="AL32" s="64" t="s">
        <v>12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48" t="s">
        <v>13</v>
      </c>
      <c r="L33" s="49"/>
      <c r="M33" s="49"/>
      <c r="N33" s="49"/>
      <c r="O33" s="49"/>
      <c r="P33" s="49"/>
      <c r="Q33" s="49"/>
      <c r="R33" s="49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48" t="s">
        <v>14</v>
      </c>
      <c r="L34" s="49"/>
      <c r="M34" s="49"/>
      <c r="N34" s="49"/>
      <c r="O34" s="49"/>
      <c r="P34" s="49"/>
      <c r="Q34" s="49"/>
      <c r="R34" s="49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48" t="s">
        <v>15</v>
      </c>
      <c r="L35" s="49"/>
      <c r="M35" s="49"/>
      <c r="N35" s="49"/>
      <c r="O35" s="49"/>
      <c r="P35" s="49"/>
      <c r="Q35" s="56"/>
      <c r="R35" s="57"/>
      <c r="S35" s="57"/>
      <c r="T35" s="57"/>
      <c r="U35" s="57"/>
      <c r="V35" s="57"/>
      <c r="W35" s="57"/>
      <c r="X35" s="58" t="s">
        <v>16</v>
      </c>
      <c r="Y35" s="59"/>
      <c r="Z35" s="60">
        <v>0</v>
      </c>
      <c r="AA35" s="61"/>
      <c r="AB35" s="46" t="s">
        <v>17</v>
      </c>
      <c r="AC35" s="47"/>
      <c r="AD35" s="10"/>
      <c r="AE35" s="46" t="s">
        <v>18</v>
      </c>
      <c r="AF35" s="47"/>
      <c r="AG35" s="47"/>
      <c r="AH35" s="47"/>
      <c r="AI35" s="47"/>
      <c r="AJ35" s="47"/>
      <c r="AK35" s="47"/>
      <c r="AL35" s="47"/>
      <c r="AM35" s="47"/>
      <c r="AN35" s="44"/>
      <c r="AO35" s="45"/>
      <c r="AP35" s="45"/>
      <c r="AQ35" s="45"/>
      <c r="AR35" s="45"/>
      <c r="AS35" s="45"/>
      <c r="AT35" s="46" t="s">
        <v>16</v>
      </c>
      <c r="AU35" s="47"/>
      <c r="AV35" s="44"/>
      <c r="AW35" s="45"/>
      <c r="AX35" s="46" t="s">
        <v>17</v>
      </c>
      <c r="AY35" s="47"/>
      <c r="AZ35" s="2"/>
      <c r="BA35" s="6"/>
    </row>
    <row r="36" spans="1:53" ht="10.5" customHeight="1" x14ac:dyDescent="0.25">
      <c r="A36" s="38" t="s">
        <v>23</v>
      </c>
      <c r="B36" s="39"/>
      <c r="C36" s="39"/>
      <c r="D36" s="39"/>
      <c r="E36" s="39"/>
      <c r="F36" s="39"/>
      <c r="G36" s="39"/>
      <c r="H36" s="39"/>
      <c r="I36" s="39"/>
      <c r="J36" s="12"/>
      <c r="K36" s="48" t="s">
        <v>20</v>
      </c>
      <c r="L36" s="49"/>
      <c r="M36" s="49"/>
      <c r="N36" s="50"/>
      <c r="O36" s="51"/>
      <c r="P36" s="51"/>
      <c r="Q36" s="51"/>
      <c r="R36" s="51"/>
      <c r="S36" s="51"/>
      <c r="T36" s="51"/>
      <c r="U36" s="46" t="s">
        <v>16</v>
      </c>
      <c r="V36" s="47"/>
      <c r="W36" s="52"/>
      <c r="X36" s="53"/>
      <c r="Y36" s="48" t="s">
        <v>17</v>
      </c>
      <c r="Z36" s="49"/>
      <c r="AA36" s="13"/>
      <c r="AB36" s="5"/>
      <c r="AC36" s="5"/>
      <c r="AD36" s="5"/>
      <c r="AE36" s="5"/>
      <c r="AF36" s="14"/>
      <c r="AG36" s="15"/>
      <c r="AH36" s="15"/>
      <c r="AI36" s="15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5"/>
      <c r="AU36" s="15"/>
      <c r="AV36" s="18"/>
      <c r="AW36" s="19"/>
      <c r="AX36" s="8"/>
      <c r="AY36" s="2"/>
      <c r="AZ36" s="5"/>
      <c r="BA36" s="6"/>
    </row>
    <row r="37" spans="1:53" ht="7.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  <c r="J37" s="12"/>
      <c r="K37" s="36" t="s">
        <v>21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5"/>
      <c r="BA37" s="6"/>
    </row>
    <row r="38" spans="1:53" ht="10.5" customHeight="1" x14ac:dyDescent="0.25">
      <c r="A38" s="38" t="s">
        <v>19</v>
      </c>
      <c r="B38" s="39"/>
      <c r="C38" s="39"/>
      <c r="D38" s="39"/>
      <c r="E38" s="39"/>
      <c r="F38" s="39"/>
      <c r="G38" s="39"/>
      <c r="H38" s="39"/>
      <c r="I38" s="39"/>
      <c r="J38" s="12"/>
      <c r="K38" s="21"/>
      <c r="L38" s="5"/>
      <c r="M38" s="5"/>
      <c r="N38" s="15"/>
      <c r="O38" s="15"/>
      <c r="P38" s="15"/>
      <c r="Q38" s="15"/>
      <c r="R38" s="15"/>
      <c r="S38" s="15"/>
      <c r="T38" s="15"/>
      <c r="U38" s="5"/>
      <c r="V38" s="2"/>
      <c r="W38" s="8"/>
      <c r="X38" s="8"/>
      <c r="Y38" s="5"/>
      <c r="Z38" s="2"/>
      <c r="AA38" s="5"/>
      <c r="AB38" s="40" t="s">
        <v>22</v>
      </c>
      <c r="AC38" s="41"/>
      <c r="AD38" s="41"/>
      <c r="AE38" s="41"/>
      <c r="AF38" s="41"/>
      <c r="AG38" s="41"/>
      <c r="AH38" s="41"/>
      <c r="AI38" s="41"/>
      <c r="AJ38" s="41"/>
      <c r="AK38" s="42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0"/>
      <c r="J39" s="12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5" t="s">
        <v>24</v>
      </c>
      <c r="BA39" s="6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326102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32C3278-5DD1-467F-9F70-075088F80E7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РФ МФЦ 8034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Анатольевич Акмайкин</dc:creator>
  <cp:lastModifiedBy>cab_413-1</cp:lastModifiedBy>
  <dcterms:created xsi:type="dcterms:W3CDTF">2020-05-19T09:16:12Z</dcterms:created>
  <dcterms:modified xsi:type="dcterms:W3CDTF">2022-02-15T06:10:19Z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Версия клиента">
    <vt:lpwstr>19.2.34.1102</vt:lpwstr>
  </property>
  <property fmtid="{D5CDD505-2E9C-101B-9397-08002B2CF9AE}" pid="4" name="Версия базы">
    <vt:lpwstr>19.2.2804.80601509</vt:lpwstr>
  </property>
  <property fmtid="{D5CDD505-2E9C-101B-9397-08002B2CF9AE}" pid="5" name="Тип сервера">
    <vt:lpwstr>MSSQL</vt:lpwstr>
  </property>
  <property fmtid="{D5CDD505-2E9C-101B-9397-08002B2CF9AE}" pid="6" name="Сервер">
    <vt:lpwstr>10.138.69.110</vt:lpwstr>
  </property>
  <property fmtid="{D5CDD505-2E9C-101B-9397-08002B2CF9AE}" pid="7" name="База">
    <vt:lpwstr>admin_2013</vt:lpwstr>
  </property>
  <property fmtid="{D5CDD505-2E9C-101B-9397-08002B2CF9AE}" pid="8" name="Пользователь">
    <vt:lpwstr>cfo-03</vt:lpwstr>
  </property>
  <property fmtid="{D5CDD505-2E9C-101B-9397-08002B2CF9AE}" pid="9" name="Шаблон">
    <vt:lpwstr>rep_anach_kw_ls.xlt</vt:lpwstr>
  </property>
  <property fmtid="{D5CDD505-2E9C-101B-9397-08002B2CF9AE}" pid="10" name="Локальная база">
    <vt:lpwstr>не используется</vt:lpwstr>
  </property>
</Properties>
</file>