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МФЦ 8034 (4)" sheetId="27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2" i="27" l="1"/>
  <c r="K31" i="27" s="1"/>
  <c r="AL10" i="27"/>
  <c r="AL29" i="27" s="1"/>
  <c r="K10" i="27"/>
  <c r="K29" i="27" s="1"/>
  <c r="K5" i="27"/>
  <c r="K24" i="27" s="1"/>
  <c r="K3" i="27"/>
  <c r="K22" i="27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<sst xmlns="http://schemas.openxmlformats.org/spreadsheetml/2006/main" count="62" uniqueCount="29">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</sst>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6">
          <cell r="B6" t="str">
            <v>УФК по Республике Мордовия (ММО МВД России «Ичалковский» л/с 04091А65570)</v>
          </cell>
          <cell r="C6">
            <v>1310000041</v>
          </cell>
          <cell r="D6">
            <v>131001001</v>
          </cell>
          <cell r="E6">
            <v>89626000</v>
          </cell>
        </row>
      </sheetData>
      <sheetData sheetId="1">
        <row r="1">
          <cell r="A1" t="str">
            <v>18810806000010004110</v>
          </cell>
        </row>
        <row r="6">
          <cell r="A6" t="str">
            <v>18810807100018034110</v>
          </cell>
          <cell r="B6" t="str">
            <v>Госпошлина за выдачу паспорта гражданина РФ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AB19" sqref="AB19:AJ19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84" t="s">
        <v>0</v>
      </c>
      <c r="AT1" s="85"/>
      <c r="AU1" s="85"/>
      <c r="AV1" s="85"/>
      <c r="AW1" s="85"/>
      <c r="AX1" s="85"/>
      <c r="AY1" s="85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5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"/>
      <c r="K3" s="66" t="str">
        <f>[1]Лист1!$B$6</f>
        <v>УФК по Республике Мордовия (ММО МВД России «Ичалковский» л/с 04091А65570)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56" t="str">
        <f>[1]Лист1!$C$6&amp;","&amp;[1]Лист1!$D$6</f>
        <v>1310000041,131001001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66" t="s">
        <v>26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28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56" t="str">
        <f>[1]Лист2!$A$6</f>
        <v>18810807100018034110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[1]Лист1!$E$6</f>
        <v>89626000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82" t="str">
        <f>[1]Лист2!$B$6</f>
        <v>Госпошлина за выдачу паспорта гражданина РФ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1"/>
      <c r="BA16" s="5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66" t="str">
        <f>K3</f>
        <v>УФК по Республике Мордовия (ММО МВД России «Ичалковский» л/с 04091А65570)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"/>
      <c r="BA23" s="5"/>
    </row>
    <row r="24" spans="1:53" ht="9.75" customHeight="1" x14ac:dyDescent="0.25">
      <c r="A24" s="1"/>
      <c r="B24" s="74"/>
      <c r="C24" s="75"/>
      <c r="D24" s="75"/>
      <c r="E24" s="75"/>
      <c r="F24" s="75"/>
      <c r="G24" s="75"/>
      <c r="H24" s="75"/>
      <c r="I24" s="2"/>
      <c r="J24" s="3"/>
      <c r="K24" s="56" t="str">
        <f>K5</f>
        <v>1310000041,131001001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66" t="s">
        <v>26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27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28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56" t="str">
        <f>K10</f>
        <v>18810807100018034110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1"/>
      <c r="AL29" s="70">
        <f>AL10</f>
        <v>89626000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1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62" t="str">
        <f>K12</f>
        <v>Госпошлина за выдачу паспорта гражданина РФ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1"/>
      <c r="BA35" s="5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"/>
      <c r="BA37" s="5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МФЦ 8034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